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 activeTab="3"/>
  </bookViews>
  <sheets>
    <sheet name="cheltuieli 2010" sheetId="4" r:id="rId1"/>
    <sheet name="cheltuieli 2011" sheetId="5" r:id="rId2"/>
    <sheet name="cheltuieli 2012" sheetId="6" r:id="rId3"/>
    <sheet name="centralizator chelt. 2010-2012" sheetId="7" r:id="rId4"/>
  </sheets>
  <calcPr calcId="145621"/>
</workbook>
</file>

<file path=xl/calcChain.xml><?xml version="1.0" encoding="utf-8"?>
<calcChain xmlns="http://schemas.openxmlformats.org/spreadsheetml/2006/main">
  <c r="K5" i="7" l="1"/>
  <c r="J4" i="7"/>
  <c r="J3" i="7"/>
  <c r="J2" i="7"/>
  <c r="J1" i="7"/>
</calcChain>
</file>

<file path=xl/sharedStrings.xml><?xml version="1.0" encoding="utf-8"?>
<sst xmlns="http://schemas.openxmlformats.org/spreadsheetml/2006/main" count="59" uniqueCount="23">
  <si>
    <t>punct de lucru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</si>
  <si>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</si>
  <si>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</si>
  <si>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</si>
  <si>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</si>
  <si>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</si>
  <si>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</si>
  <si>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</si>
  <si>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</si>
  <si>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</si>
  <si>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</si>
  <si>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</si>
  <si>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</si>
  <si>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bacau</t>
  </si>
  <si>
    <t>iasi</t>
  </si>
  <si>
    <t>bucuresti</t>
  </si>
  <si>
    <t>pitesti</t>
  </si>
  <si>
    <t>constanta</t>
  </si>
  <si>
    <t>total cheltuieli 2010-2012 la punctul de lucru Bucuresti</t>
  </si>
  <si>
    <t>total cheltuieli in trim1 in anii 2010 si 2012</t>
  </si>
  <si>
    <t>total cheltuieli 2010-2012</t>
  </si>
  <si>
    <t>media cheltuielilor in 2012 in sem2</t>
  </si>
  <si>
    <t>calculati cat s-a cheltuit procentual la punctul de lucru din Bucuresti in anul 2012 din totalul chelt 2012 (pondere)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</si>
</sst>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8">
    <xf numFmtId="0" fontId="0" fillId="0" borderId="0" xfId="0"/>
    <xf numFmtId="0" fontId="2" fillId="2" borderId="1" xfId="0" applyFont="1" applyFill="1" applyBorder="1" applyAlignment="1">
      <alignment horizontal="center"/>
    </xf>
    <xf numFmtId="0" fontId="4" fillId="2" borderId="0" xfId="0" applyFont="1" applyFill="1"/>
    <xf numFmtId="0" fontId="0" fillId="0" borderId="1" xfId="0" applyBorder="1"/>
    <xf numFmtId="0" fontId="3" fillId="0" borderId="0" xfId="0" applyFont="1"/>
    <xf numFmtId="0" fontId="0" fillId="3" borderId="1" xfId="0" applyFill="1" applyBorder="1"/>
    <xf numFmtId="9" fontId="0" fillId="0" borderId="0" xfId="1" applyFont="1"/>
    <xf numFmtId="10" fontId="0" fillId="0" borderId="0" xfId="1" applyNumberFormat="1" applyFont="1"/>
  </cellXfs>
  <cellStyles count="4">
    <cellStyle name="Comma 2" xfId="2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B32" sqref="B32"/>
    </sheetView>
  </sheetViews>
  <sheetFormatPr defaultRowHeight="15" x14ac:dyDescent="0.25"/>
  <cols>
    <col min="1" max="1" width="18.85546875" customWidth="1"/>
    <col min="2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  <col min="12" max="13" width="15.1406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8500</v>
      </c>
      <c r="C2" s="3">
        <v>8500</v>
      </c>
      <c r="D2" s="3">
        <v>8500</v>
      </c>
      <c r="E2" s="3">
        <v>8500</v>
      </c>
      <c r="F2" s="3">
        <v>8500</v>
      </c>
      <c r="G2" s="3">
        <v>8700</v>
      </c>
      <c r="H2" s="3">
        <v>5698</v>
      </c>
      <c r="I2" s="3">
        <v>5698</v>
      </c>
      <c r="J2" s="3">
        <v>5698</v>
      </c>
      <c r="K2" s="3">
        <v>5698</v>
      </c>
      <c r="L2" s="3">
        <v>5698</v>
      </c>
      <c r="M2" s="3">
        <v>4850</v>
      </c>
    </row>
    <row r="3" spans="1:13" x14ac:dyDescent="0.25">
      <c r="A3" s="2" t="s">
        <v>14</v>
      </c>
      <c r="B3" s="3">
        <v>7250</v>
      </c>
      <c r="C3" s="3">
        <v>7250</v>
      </c>
      <c r="D3" s="3">
        <v>7250</v>
      </c>
      <c r="E3" s="3">
        <v>7250</v>
      </c>
      <c r="F3" s="3">
        <v>7250</v>
      </c>
      <c r="G3" s="3">
        <v>7250</v>
      </c>
      <c r="H3" s="3">
        <v>7250</v>
      </c>
      <c r="I3" s="3">
        <v>7250</v>
      </c>
      <c r="J3" s="3">
        <v>7250</v>
      </c>
      <c r="K3" s="3">
        <v>7250</v>
      </c>
      <c r="L3" s="3">
        <v>7250</v>
      </c>
      <c r="M3" s="3">
        <v>4850</v>
      </c>
    </row>
    <row r="4" spans="1:13" x14ac:dyDescent="0.25">
      <c r="A4" s="2" t="s">
        <v>15</v>
      </c>
      <c r="B4" s="3">
        <v>4571</v>
      </c>
      <c r="C4" s="3">
        <v>4571</v>
      </c>
      <c r="D4" s="3">
        <v>4571</v>
      </c>
      <c r="E4" s="3">
        <v>4571</v>
      </c>
      <c r="F4" s="3">
        <v>5841</v>
      </c>
      <c r="G4" s="3">
        <v>5841</v>
      </c>
      <c r="H4" s="3">
        <v>5841</v>
      </c>
      <c r="I4" s="3">
        <v>5841</v>
      </c>
      <c r="J4" s="3">
        <v>5841</v>
      </c>
      <c r="K4" s="3">
        <v>5841</v>
      </c>
      <c r="L4" s="3">
        <v>5841</v>
      </c>
      <c r="M4" s="3">
        <v>4850</v>
      </c>
    </row>
    <row r="5" spans="1:13" x14ac:dyDescent="0.25">
      <c r="A5" s="2" t="s">
        <v>16</v>
      </c>
      <c r="B5" s="3">
        <v>4571</v>
      </c>
      <c r="C5" s="3">
        <v>4571</v>
      </c>
      <c r="D5" s="3">
        <v>4571</v>
      </c>
      <c r="E5" s="3">
        <v>4571</v>
      </c>
      <c r="F5" s="3">
        <v>8542</v>
      </c>
      <c r="G5" s="3">
        <v>8542</v>
      </c>
      <c r="H5" s="3">
        <v>8542</v>
      </c>
      <c r="I5" s="3">
        <v>8542</v>
      </c>
      <c r="J5" s="3">
        <v>8542</v>
      </c>
      <c r="K5" s="3">
        <v>8542</v>
      </c>
      <c r="L5" s="3">
        <v>8542</v>
      </c>
      <c r="M5" s="3">
        <v>4850</v>
      </c>
    </row>
    <row r="6" spans="1:13" x14ac:dyDescent="0.25">
      <c r="A6" s="2" t="s">
        <v>17</v>
      </c>
      <c r="B6" s="3">
        <v>4571</v>
      </c>
      <c r="C6" s="3">
        <v>4571</v>
      </c>
      <c r="D6" s="3">
        <v>4571</v>
      </c>
      <c r="E6" s="3">
        <v>4571</v>
      </c>
      <c r="F6" s="3">
        <v>6451</v>
      </c>
      <c r="G6" s="3">
        <v>6451</v>
      </c>
      <c r="H6" s="3">
        <v>6451</v>
      </c>
      <c r="I6" s="3">
        <v>6451</v>
      </c>
      <c r="J6" s="3">
        <v>6451</v>
      </c>
      <c r="K6" s="3">
        <v>6451</v>
      </c>
      <c r="L6" s="3">
        <v>6451</v>
      </c>
      <c r="M6" s="3">
        <v>4850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B32" sqref="B32"/>
    </sheetView>
  </sheetViews>
  <sheetFormatPr defaultRowHeight="15" x14ac:dyDescent="0.25"/>
  <cols>
    <col min="1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8500</v>
      </c>
      <c r="C2" s="3">
        <v>8500</v>
      </c>
      <c r="D2" s="3">
        <v>8500</v>
      </c>
      <c r="E2" s="3">
        <v>8500</v>
      </c>
      <c r="F2" s="3">
        <v>8500</v>
      </c>
      <c r="G2" s="3">
        <v>8700</v>
      </c>
      <c r="H2" s="3">
        <v>5698</v>
      </c>
      <c r="I2" s="3">
        <v>5698</v>
      </c>
      <c r="J2" s="3">
        <v>5698</v>
      </c>
      <c r="K2" s="3">
        <v>5698</v>
      </c>
      <c r="L2" s="3">
        <v>5698</v>
      </c>
      <c r="M2" s="3">
        <v>4850</v>
      </c>
    </row>
    <row r="3" spans="1:13" x14ac:dyDescent="0.25">
      <c r="A3" s="2" t="s">
        <v>14</v>
      </c>
      <c r="B3" s="3">
        <v>7250</v>
      </c>
      <c r="C3" s="3">
        <v>7250</v>
      </c>
      <c r="D3" s="3">
        <v>7250</v>
      </c>
      <c r="E3" s="3">
        <v>7250</v>
      </c>
      <c r="F3" s="3">
        <v>7250</v>
      </c>
      <c r="G3" s="3">
        <v>7250</v>
      </c>
      <c r="H3" s="3">
        <v>7250</v>
      </c>
      <c r="I3" s="3">
        <v>7250</v>
      </c>
      <c r="J3" s="3">
        <v>7250</v>
      </c>
      <c r="K3" s="3">
        <v>7250</v>
      </c>
      <c r="L3" s="3">
        <v>7250</v>
      </c>
      <c r="M3" s="3">
        <v>4850</v>
      </c>
    </row>
    <row r="4" spans="1:13" x14ac:dyDescent="0.25">
      <c r="A4" s="2" t="s">
        <v>15</v>
      </c>
      <c r="B4" s="3">
        <v>4571</v>
      </c>
      <c r="C4" s="3">
        <v>4571</v>
      </c>
      <c r="D4" s="3">
        <v>6800</v>
      </c>
      <c r="E4" s="3">
        <v>4571</v>
      </c>
      <c r="F4" s="3">
        <v>5841</v>
      </c>
      <c r="G4" s="3">
        <v>4320</v>
      </c>
      <c r="H4" s="3">
        <v>4320</v>
      </c>
      <c r="I4" s="3">
        <v>4320</v>
      </c>
      <c r="J4" s="3">
        <v>4320</v>
      </c>
      <c r="K4" s="3">
        <v>4320</v>
      </c>
      <c r="L4" s="3">
        <v>4320</v>
      </c>
      <c r="M4" s="3">
        <v>4320</v>
      </c>
    </row>
    <row r="5" spans="1:13" x14ac:dyDescent="0.25">
      <c r="A5" s="2" t="s">
        <v>16</v>
      </c>
      <c r="B5" s="3">
        <v>4571</v>
      </c>
      <c r="C5" s="3">
        <v>4571</v>
      </c>
      <c r="D5" s="3">
        <v>6800</v>
      </c>
      <c r="E5" s="3">
        <v>4571</v>
      </c>
      <c r="F5" s="3">
        <v>8542</v>
      </c>
      <c r="G5" s="3">
        <v>8542</v>
      </c>
      <c r="H5" s="3">
        <v>8542</v>
      </c>
      <c r="I5" s="3">
        <v>8542</v>
      </c>
      <c r="J5" s="3">
        <v>8542</v>
      </c>
      <c r="K5" s="3">
        <v>8542</v>
      </c>
      <c r="L5" s="3">
        <v>8542</v>
      </c>
      <c r="M5" s="3">
        <v>4850</v>
      </c>
    </row>
    <row r="6" spans="1:13" x14ac:dyDescent="0.25">
      <c r="A6" s="2" t="s">
        <v>17</v>
      </c>
      <c r="B6" s="3">
        <v>4571</v>
      </c>
      <c r="C6" s="3">
        <v>4571</v>
      </c>
      <c r="D6" s="3">
        <v>6800</v>
      </c>
      <c r="E6" s="3">
        <v>4571</v>
      </c>
      <c r="F6" s="3">
        <v>6451</v>
      </c>
      <c r="G6" s="3">
        <v>6451</v>
      </c>
      <c r="H6" s="3">
        <v>6451</v>
      </c>
      <c r="I6" s="3">
        <v>6451</v>
      </c>
      <c r="J6" s="3">
        <v>6451</v>
      </c>
      <c r="K6" s="3">
        <v>6451</v>
      </c>
      <c r="L6" s="3">
        <v>6451</v>
      </c>
      <c r="M6" s="3">
        <v>4850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B32" sqref="B32"/>
    </sheetView>
  </sheetViews>
  <sheetFormatPr defaultRowHeight="15" x14ac:dyDescent="0.25"/>
  <cols>
    <col min="2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3">
        <v>8500</v>
      </c>
      <c r="C2" s="3">
        <v>8500</v>
      </c>
      <c r="D2" s="3">
        <v>8500</v>
      </c>
      <c r="E2" s="3">
        <v>8500</v>
      </c>
      <c r="F2" s="3">
        <v>8500</v>
      </c>
      <c r="G2" s="3">
        <v>8700</v>
      </c>
      <c r="H2" s="3">
        <v>5698</v>
      </c>
      <c r="I2" s="3">
        <v>5698</v>
      </c>
      <c r="J2" s="3">
        <v>5698</v>
      </c>
      <c r="K2" s="3">
        <v>5698</v>
      </c>
      <c r="L2" s="3">
        <v>5698</v>
      </c>
      <c r="M2" s="3">
        <v>4850</v>
      </c>
    </row>
    <row r="3" spans="1:13" x14ac:dyDescent="0.25">
      <c r="A3" s="2" t="s">
        <v>14</v>
      </c>
      <c r="B3" s="3">
        <v>7250</v>
      </c>
      <c r="C3" s="3">
        <v>7250</v>
      </c>
      <c r="D3" s="3">
        <v>7250</v>
      </c>
      <c r="E3" s="3">
        <v>7250</v>
      </c>
      <c r="F3" s="3">
        <v>7250</v>
      </c>
      <c r="G3" s="3">
        <v>7250</v>
      </c>
      <c r="H3" s="3">
        <v>7250</v>
      </c>
      <c r="I3" s="3">
        <v>7250</v>
      </c>
      <c r="J3" s="3">
        <v>7250</v>
      </c>
      <c r="K3" s="3">
        <v>7250</v>
      </c>
      <c r="L3" s="3">
        <v>7250</v>
      </c>
      <c r="M3" s="3">
        <v>4850</v>
      </c>
    </row>
    <row r="4" spans="1:13" x14ac:dyDescent="0.25">
      <c r="A4" s="2" t="s">
        <v>15</v>
      </c>
      <c r="B4" s="3">
        <v>4571</v>
      </c>
      <c r="C4" s="3">
        <v>4571</v>
      </c>
      <c r="D4" s="3">
        <v>4587</v>
      </c>
      <c r="E4" s="3">
        <v>4571</v>
      </c>
      <c r="F4" s="3">
        <v>5841</v>
      </c>
      <c r="G4" s="3">
        <v>5841</v>
      </c>
      <c r="H4" s="3">
        <v>5841</v>
      </c>
      <c r="I4" s="3">
        <v>4560</v>
      </c>
      <c r="J4" s="3">
        <v>4560</v>
      </c>
      <c r="K4" s="3">
        <v>4560</v>
      </c>
      <c r="L4" s="3">
        <v>4560</v>
      </c>
      <c r="M4" s="3">
        <v>4560</v>
      </c>
    </row>
    <row r="5" spans="1:13" x14ac:dyDescent="0.25">
      <c r="A5" s="2" t="s">
        <v>16</v>
      </c>
      <c r="B5" s="3">
        <v>4571</v>
      </c>
      <c r="C5" s="3">
        <v>4571</v>
      </c>
      <c r="D5" s="3">
        <v>4571</v>
      </c>
      <c r="E5" s="3">
        <v>4571</v>
      </c>
      <c r="F5" s="3">
        <v>8542</v>
      </c>
      <c r="G5" s="3">
        <v>8542</v>
      </c>
      <c r="H5" s="3">
        <v>8542</v>
      </c>
      <c r="I5" s="3">
        <v>8542</v>
      </c>
      <c r="J5" s="3">
        <v>8542</v>
      </c>
      <c r="K5" s="3">
        <v>8542</v>
      </c>
      <c r="L5" s="3">
        <v>8542</v>
      </c>
      <c r="M5" s="3">
        <v>4850</v>
      </c>
    </row>
    <row r="6" spans="1:13" x14ac:dyDescent="0.25">
      <c r="A6" s="2" t="s">
        <v>17</v>
      </c>
      <c r="B6" s="3">
        <v>4571</v>
      </c>
      <c r="C6" s="3">
        <v>4571</v>
      </c>
      <c r="D6" s="3">
        <v>4571</v>
      </c>
      <c r="E6" s="3">
        <v>4571</v>
      </c>
      <c r="F6" s="3">
        <v>5500</v>
      </c>
      <c r="G6" s="3">
        <v>6451</v>
      </c>
      <c r="H6" s="3">
        <v>6451</v>
      </c>
      <c r="I6" s="3">
        <v>6451</v>
      </c>
      <c r="J6" s="3">
        <v>6451</v>
      </c>
      <c r="K6" s="3">
        <v>6451</v>
      </c>
      <c r="L6" s="3">
        <v>6451</v>
      </c>
      <c r="M6" s="3">
        <v>4850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6"/>
  <sheetViews>
    <sheetView tabSelected="1" workbookViewId="0">
      <selection activeCell="K5" sqref="K5"/>
    </sheetView>
  </sheetViews>
  <sheetFormatPr defaultRowHeight="15" x14ac:dyDescent="0.25"/>
  <cols>
    <col min="1" max="1" width="15" customWidth="1"/>
    <col min="10" max="10" width="14.28515625" customWidth="1"/>
  </cols>
  <sheetData>
    <row r="1" spans="1:11" x14ac:dyDescent="0.25">
      <c r="A1" s="4" t="s">
        <v>18</v>
      </c>
      <c r="J1" s="5">
        <f>SUM('cheltuieli 2010:cheltuieli 2012'!B4:M4)</f>
        <v>179238</v>
      </c>
    </row>
    <row r="2" spans="1:11" x14ac:dyDescent="0.25">
      <c r="A2" s="4" t="s">
        <v>19</v>
      </c>
      <c r="J2" s="5">
        <f>SUM('cheltuieli 2010'!B2:D6,'cheltuieli 2012'!B2:D6)</f>
        <v>176794</v>
      </c>
    </row>
    <row r="3" spans="1:11" x14ac:dyDescent="0.25">
      <c r="A3" s="4" t="s">
        <v>20</v>
      </c>
      <c r="J3" s="5">
        <f>SUM('cheltuieli 2010:cheltuieli 2012'!B2:M6)</f>
        <v>1143822</v>
      </c>
    </row>
    <row r="4" spans="1:11" x14ac:dyDescent="0.25">
      <c r="A4" s="4" t="s">
        <v>21</v>
      </c>
      <c r="J4" s="5">
        <f>AVERAGE('cheltuieli 2012'!H2:M6)</f>
        <v>6258.2</v>
      </c>
    </row>
    <row r="5" spans="1:11" x14ac:dyDescent="0.25">
      <c r="A5" s="4" t="s">
        <v>22</v>
      </c>
      <c r="J5" s="5"/>
      <c r="K5" s="7">
        <f>SUM('cheltuieli 2012'!B4:M4)/SUM('cheltuieli 2012'!B2:M6)</f>
        <v>0.1550745838304266</v>
      </c>
    </row>
    <row r="6" spans="1:11" x14ac:dyDescent="0.25">
      <c r="A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cheltuieli 2010</vt:lpstr>
      <vt:lpstr>cheltuieli 2011</vt:lpstr>
      <vt:lpstr>cheltuieli 2012</vt:lpstr>
      <vt:lpstr>centralizator chelt. 2010-2012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Administrator</cp:lastModifiedBy>
  <dcterms:created xsi:type="dcterms:W3CDTF">2013-03-31T16:45:25Z</dcterms:created>
  <dcterms:modified xsi:type="dcterms:W3CDTF">2017-02-15T13:39:49Z</dcterms:modified>
</cp:coreProperties>
</file>